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AE4" i="5" l="1"/>
  <c r="AE6" i="5"/>
  <c r="AE7" i="5"/>
  <c r="AE8" i="5"/>
  <c r="AE9" i="5"/>
  <c r="AE2" i="5"/>
</calcChain>
</file>

<file path=xl/sharedStrings.xml><?xml version="1.0" encoding="utf-8"?>
<sst xmlns="http://schemas.openxmlformats.org/spreadsheetml/2006/main" count="356" uniqueCount="114">
  <si>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</si>
  <si>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</si>
  <si>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</si>
  <si>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</si>
  <si>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</si>
  <si>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</si>
  <si>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</si>
  <si>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</si>
  <si>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</si>
  <si>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</si>
  <si>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</si>
  <si>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</si>
  <si>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</si>
  <si>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</si>
  <si>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</si>
  <si>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</si>
  <si>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</si>
  <si>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</si>
  <si>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</si>
  <si>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</si>
  <si>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2018-高起本-护理学</t>
  </si>
  <si>
    <t>护理学</t>
  </si>
  <si>
    <t>2021-01-14</t>
  </si>
  <si>
    <t>学号</t>
  </si>
  <si>
    <t>姓名</t>
  </si>
  <si>
    <t>1</t>
  </si>
  <si>
    <t>人体解剖学</t>
  </si>
  <si>
    <t>英语</t>
  </si>
  <si>
    <t>马克思主义基本原理</t>
  </si>
  <si>
    <t>大学英语</t>
  </si>
  <si>
    <t>2</t>
  </si>
  <si>
    <t>组织胚胎学</t>
  </si>
  <si>
    <t>计算机基础</t>
  </si>
  <si>
    <t>生理学</t>
  </si>
  <si>
    <t>3</t>
  </si>
  <si>
    <t>生物化学</t>
  </si>
  <si>
    <t>病理学</t>
  </si>
  <si>
    <t>临床免疫学</t>
  </si>
  <si>
    <t>4</t>
  </si>
  <si>
    <t>药理学</t>
  </si>
  <si>
    <t>护理学基础</t>
  </si>
  <si>
    <t>护理学导论</t>
  </si>
  <si>
    <t>5</t>
  </si>
  <si>
    <t>护理管理学</t>
  </si>
  <si>
    <t>护理研究</t>
  </si>
  <si>
    <t>营养及饮食学</t>
  </si>
  <si>
    <t>6</t>
  </si>
  <si>
    <t>内科护理学</t>
  </si>
  <si>
    <t>精神科护理学</t>
  </si>
  <si>
    <t>护理心理学</t>
  </si>
  <si>
    <t>7</t>
  </si>
  <si>
    <t>传染病护理学</t>
  </si>
  <si>
    <t>妇产科护理学</t>
  </si>
  <si>
    <t>老年护理学</t>
  </si>
  <si>
    <t>8</t>
  </si>
  <si>
    <t>外科护理学</t>
  </si>
  <si>
    <t>儿科护理学</t>
  </si>
  <si>
    <t>急救护理学</t>
  </si>
  <si>
    <t>9</t>
  </si>
  <si>
    <t>社区护理学</t>
  </si>
  <si>
    <t>中医护理学</t>
  </si>
  <si>
    <t>壮医药学概论</t>
  </si>
  <si>
    <t>20183020590</t>
  </si>
  <si>
    <t>黄春晴</t>
  </si>
  <si>
    <t/>
  </si>
  <si>
    <t>85.4</t>
  </si>
  <si>
    <t>合格</t>
  </si>
  <si>
    <t>85</t>
  </si>
  <si>
    <t>68</t>
  </si>
  <si>
    <t>91</t>
  </si>
  <si>
    <t>95</t>
  </si>
  <si>
    <t>87</t>
  </si>
  <si>
    <t>82</t>
  </si>
  <si>
    <t>78</t>
  </si>
  <si>
    <t>92</t>
  </si>
  <si>
    <t>80.5</t>
  </si>
  <si>
    <t>83</t>
  </si>
  <si>
    <t>90</t>
  </si>
  <si>
    <t>73</t>
  </si>
  <si>
    <t>64</t>
  </si>
  <si>
    <t>80</t>
  </si>
  <si>
    <t>20183020592</t>
  </si>
  <si>
    <t>苏彩云</t>
  </si>
  <si>
    <t>86.6</t>
  </si>
  <si>
    <t>75</t>
  </si>
  <si>
    <t>93</t>
  </si>
  <si>
    <t>96</t>
  </si>
  <si>
    <t>72</t>
  </si>
  <si>
    <t>94</t>
  </si>
  <si>
    <t>20183020593</t>
  </si>
  <si>
    <t>陆秋帆</t>
  </si>
  <si>
    <t>87.8</t>
  </si>
  <si>
    <t>76</t>
  </si>
  <si>
    <t>81</t>
  </si>
  <si>
    <t>84</t>
  </si>
  <si>
    <t>20183020594</t>
  </si>
  <si>
    <t>吴静</t>
  </si>
  <si>
    <t>77</t>
  </si>
  <si>
    <t>69</t>
  </si>
  <si>
    <t>20183020595</t>
  </si>
  <si>
    <t>蒙丽花</t>
  </si>
  <si>
    <t>87.2</t>
  </si>
  <si>
    <t>70</t>
  </si>
  <si>
    <t>20183020596</t>
  </si>
  <si>
    <t>黄庆霄</t>
  </si>
  <si>
    <t>84.8</t>
  </si>
  <si>
    <t>65</t>
  </si>
  <si>
    <t>67</t>
  </si>
  <si>
    <t>20183020597</t>
  </si>
  <si>
    <t>黄自英</t>
  </si>
  <si>
    <t>20183020598</t>
  </si>
  <si>
    <t>谢连娇</t>
  </si>
  <si>
    <t>86</t>
  </si>
  <si>
    <t>82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</si>
</sst>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ll/&#65288;1&#65289;&#25490;&#35838;&#12289;&#25945;&#23398;&#20219;&#21153;/2020-2021&#19979;&#23398;&#26399;/&#25104;&#32489;/2018&#32423;&#25252;&#29702;&#23398;&#39640;&#36215;&#26412;&#25104;&#32489;-&#32769;&#24180;&#25252;&#29702;&#2339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级护理学高起本"/>
    </sheetNames>
    <sheetDataSet>
      <sheetData sheetId="0">
        <row r="4">
          <cell r="B4" t="str">
            <v>黄春晴</v>
          </cell>
          <cell r="C4" t="str">
            <v/>
          </cell>
          <cell r="D4">
            <v>60</v>
          </cell>
        </row>
        <row r="5">
          <cell r="B5" t="str">
            <v>苏彩云</v>
          </cell>
          <cell r="C5" t="str">
            <v/>
          </cell>
          <cell r="D5">
            <v>69.5</v>
          </cell>
        </row>
        <row r="6">
          <cell r="B6" t="str">
            <v>陆秋帆</v>
          </cell>
          <cell r="C6" t="str">
            <v/>
          </cell>
          <cell r="D6">
            <v>66</v>
          </cell>
        </row>
        <row r="7">
          <cell r="B7" t="str">
            <v>吴  静</v>
          </cell>
          <cell r="C7" t="str">
            <v/>
          </cell>
          <cell r="D7">
            <v>56.5</v>
          </cell>
        </row>
        <row r="8">
          <cell r="B8" t="str">
            <v>蒙丽花</v>
          </cell>
          <cell r="C8" t="str">
            <v/>
          </cell>
          <cell r="D8">
            <v>68</v>
          </cell>
        </row>
        <row r="9">
          <cell r="B9" t="str">
            <v>黄庆霄</v>
          </cell>
          <cell r="C9" t="str">
            <v/>
          </cell>
          <cell r="D9">
            <v>66</v>
          </cell>
        </row>
        <row r="10">
          <cell r="B10" t="str">
            <v>黄自英</v>
          </cell>
          <cell r="C10" t="str">
            <v/>
          </cell>
          <cell r="D10">
            <v>78</v>
          </cell>
        </row>
        <row r="11">
          <cell r="B11" t="str">
            <v>谢连娇</v>
          </cell>
          <cell r="C11" t="str">
            <v/>
          </cell>
          <cell r="D11">
            <v>72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 x14ac:dyDescent="0.25">
      <c r="A6" s="43" t="s">
        <v>19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42" t="s">
        <v>18</v>
      </c>
      <c r="G33" s="42"/>
      <c r="H33" s="42"/>
      <c r="I33" s="42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"/>
  <sheetViews>
    <sheetView tabSelected="1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Y6" sqref="Y6"/>
    </sheetView>
  </sheetViews>
  <sheetFormatPr defaultRowHeight="14.25" x14ac:dyDescent="0.15"/>
  <cols>
    <col min="1" max="1" width="11.75" bestFit="1" customWidth="1"/>
    <col min="2" max="2" width="7.625" customWidth="1"/>
    <col min="3" max="3" width="3.375" customWidth="1"/>
    <col min="4" max="15" width="5.875" customWidth="1"/>
    <col min="16" max="16" width="3" customWidth="1"/>
    <col min="17" max="19" width="5.875" customWidth="1"/>
    <col min="20" max="20" width="3.375" customWidth="1"/>
    <col min="21" max="23" width="5.875" customWidth="1"/>
    <col min="24" max="24" width="3.5" customWidth="1"/>
    <col min="25" max="27" width="5.875" customWidth="1"/>
    <col min="28" max="28" width="3" customWidth="1"/>
    <col min="29" max="31" width="5.875" customWidth="1"/>
    <col min="32" max="32" width="3.25" customWidth="1"/>
    <col min="33" max="35" width="5.875" customWidth="1"/>
    <col min="36" max="36" width="3.25" customWidth="1"/>
    <col min="37" max="39" width="5.875" customWidth="1"/>
  </cols>
  <sheetData>
    <row r="1" spans="1:39" s="38" customFormat="1" ht="37.5" customHeight="1" x14ac:dyDescent="0.15">
      <c r="A1" s="37" t="s">
        <v>23</v>
      </c>
      <c r="B1" s="37" t="s">
        <v>24</v>
      </c>
      <c r="C1" s="37" t="s">
        <v>25</v>
      </c>
      <c r="D1" s="37" t="s">
        <v>26</v>
      </c>
      <c r="E1" s="37" t="s">
        <v>27</v>
      </c>
      <c r="F1" s="37" t="s">
        <v>28</v>
      </c>
      <c r="G1" s="37" t="s">
        <v>29</v>
      </c>
      <c r="H1" s="37" t="s">
        <v>30</v>
      </c>
      <c r="I1" s="37" t="s">
        <v>31</v>
      </c>
      <c r="J1" s="37" t="s">
        <v>32</v>
      </c>
      <c r="K1" s="37" t="s">
        <v>33</v>
      </c>
      <c r="L1" s="37" t="s">
        <v>34</v>
      </c>
      <c r="M1" s="37" t="s">
        <v>35</v>
      </c>
      <c r="N1" s="37" t="s">
        <v>36</v>
      </c>
      <c r="O1" s="37" t="s">
        <v>37</v>
      </c>
      <c r="P1" s="37" t="s">
        <v>38</v>
      </c>
      <c r="Q1" s="37" t="s">
        <v>39</v>
      </c>
      <c r="R1" s="37" t="s">
        <v>40</v>
      </c>
      <c r="S1" s="37" t="s">
        <v>41</v>
      </c>
      <c r="T1" s="37" t="s">
        <v>42</v>
      </c>
      <c r="U1" s="37" t="s">
        <v>43</v>
      </c>
      <c r="V1" s="37" t="s">
        <v>44</v>
      </c>
      <c r="W1" s="37" t="s">
        <v>45</v>
      </c>
      <c r="X1" s="37" t="s">
        <v>46</v>
      </c>
      <c r="Y1" s="37" t="s">
        <v>47</v>
      </c>
      <c r="Z1" s="37" t="s">
        <v>48</v>
      </c>
      <c r="AA1" s="37" t="s">
        <v>49</v>
      </c>
      <c r="AB1" s="37" t="s">
        <v>50</v>
      </c>
      <c r="AC1" s="37" t="s">
        <v>51</v>
      </c>
      <c r="AD1" s="37" t="s">
        <v>52</v>
      </c>
      <c r="AE1" s="37" t="s">
        <v>53</v>
      </c>
      <c r="AF1" s="37" t="s">
        <v>54</v>
      </c>
      <c r="AG1" s="37" t="s">
        <v>55</v>
      </c>
      <c r="AH1" s="37" t="s">
        <v>56</v>
      </c>
      <c r="AI1" s="37" t="s">
        <v>57</v>
      </c>
      <c r="AJ1" s="37" t="s">
        <v>58</v>
      </c>
      <c r="AK1" s="37" t="s">
        <v>59</v>
      </c>
      <c r="AL1" s="37" t="s">
        <v>60</v>
      </c>
      <c r="AM1" s="37" t="s">
        <v>61</v>
      </c>
    </row>
    <row r="2" spans="1:39" x14ac:dyDescent="0.15">
      <c r="A2" s="10" t="s">
        <v>62</v>
      </c>
      <c r="B2" s="11" t="s">
        <v>63</v>
      </c>
      <c r="C2" s="12" t="s">
        <v>64</v>
      </c>
      <c r="D2" s="13" t="s">
        <v>65</v>
      </c>
      <c r="E2" s="14" t="s">
        <v>66</v>
      </c>
      <c r="F2" s="15" t="s">
        <v>67</v>
      </c>
      <c r="G2" s="16" t="s">
        <v>67</v>
      </c>
      <c r="H2" s="17" t="s">
        <v>64</v>
      </c>
      <c r="I2" s="18" t="s">
        <v>68</v>
      </c>
      <c r="J2" s="19" t="s">
        <v>69</v>
      </c>
      <c r="K2" s="20" t="s">
        <v>70</v>
      </c>
      <c r="L2" s="21" t="s">
        <v>64</v>
      </c>
      <c r="M2" s="22" t="s">
        <v>71</v>
      </c>
      <c r="N2" s="23" t="s">
        <v>72</v>
      </c>
      <c r="O2" s="24" t="s">
        <v>73</v>
      </c>
      <c r="P2" s="25" t="s">
        <v>64</v>
      </c>
      <c r="Q2" s="26" t="s">
        <v>74</v>
      </c>
      <c r="R2" s="27" t="s">
        <v>75</v>
      </c>
      <c r="S2" s="28" t="s">
        <v>76</v>
      </c>
      <c r="T2" s="29" t="s">
        <v>64</v>
      </c>
      <c r="U2" s="30" t="s">
        <v>77</v>
      </c>
      <c r="V2" s="31" t="s">
        <v>78</v>
      </c>
      <c r="W2" s="32" t="s">
        <v>79</v>
      </c>
      <c r="X2" s="33" t="s">
        <v>64</v>
      </c>
      <c r="Y2" s="41">
        <v>65</v>
      </c>
      <c r="Z2" s="34" t="s">
        <v>80</v>
      </c>
      <c r="AA2" s="35" t="s">
        <v>67</v>
      </c>
      <c r="AB2" s="36" t="s">
        <v>64</v>
      </c>
      <c r="AC2" s="39">
        <v>60</v>
      </c>
      <c r="AD2" s="39" t="s">
        <v>64</v>
      </c>
      <c r="AE2" s="39">
        <f>VLOOKUP(B2,'[1]2018级护理学高起本'!$B$4:$D$11,3,0)</f>
        <v>60</v>
      </c>
      <c r="AF2" s="39" t="s">
        <v>64</v>
      </c>
      <c r="AG2" s="39" t="s">
        <v>64</v>
      </c>
      <c r="AH2" s="39" t="s">
        <v>64</v>
      </c>
      <c r="AI2" s="39" t="s">
        <v>64</v>
      </c>
      <c r="AJ2" s="39" t="s">
        <v>64</v>
      </c>
      <c r="AK2" s="39" t="s">
        <v>64</v>
      </c>
      <c r="AL2" s="39" t="s">
        <v>64</v>
      </c>
      <c r="AM2" s="39" t="s">
        <v>64</v>
      </c>
    </row>
    <row r="3" spans="1:39" x14ac:dyDescent="0.15">
      <c r="A3" s="10" t="s">
        <v>81</v>
      </c>
      <c r="B3" s="11" t="s">
        <v>82</v>
      </c>
      <c r="C3" s="12" t="s">
        <v>64</v>
      </c>
      <c r="D3" s="13" t="s">
        <v>83</v>
      </c>
      <c r="E3" s="14" t="s">
        <v>66</v>
      </c>
      <c r="F3" s="15" t="s">
        <v>84</v>
      </c>
      <c r="G3" s="16" t="s">
        <v>85</v>
      </c>
      <c r="H3" s="17" t="s">
        <v>64</v>
      </c>
      <c r="I3" s="18" t="s">
        <v>84</v>
      </c>
      <c r="J3" s="19" t="s">
        <v>85</v>
      </c>
      <c r="K3" s="20" t="s">
        <v>86</v>
      </c>
      <c r="L3" s="21" t="s">
        <v>64</v>
      </c>
      <c r="M3" s="22" t="s">
        <v>67</v>
      </c>
      <c r="N3" s="23" t="s">
        <v>69</v>
      </c>
      <c r="O3" s="24" t="s">
        <v>84</v>
      </c>
      <c r="P3" s="25" t="s">
        <v>64</v>
      </c>
      <c r="Q3" s="26" t="s">
        <v>86</v>
      </c>
      <c r="R3" s="27" t="s">
        <v>80</v>
      </c>
      <c r="S3" s="28" t="s">
        <v>76</v>
      </c>
      <c r="T3" s="29" t="s">
        <v>64</v>
      </c>
      <c r="U3" s="30" t="s">
        <v>70</v>
      </c>
      <c r="V3" s="31" t="s">
        <v>73</v>
      </c>
      <c r="W3" s="32" t="s">
        <v>87</v>
      </c>
      <c r="X3" s="33" t="s">
        <v>64</v>
      </c>
      <c r="Y3" s="41">
        <v>72</v>
      </c>
      <c r="Z3" s="34" t="s">
        <v>72</v>
      </c>
      <c r="AA3" s="35" t="s">
        <v>88</v>
      </c>
      <c r="AB3" s="36" t="s">
        <v>64</v>
      </c>
      <c r="AC3" s="39">
        <v>68</v>
      </c>
      <c r="AD3" s="39" t="s">
        <v>64</v>
      </c>
      <c r="AE3" s="39">
        <v>70</v>
      </c>
      <c r="AF3" s="39" t="s">
        <v>64</v>
      </c>
      <c r="AG3" s="39" t="s">
        <v>64</v>
      </c>
      <c r="AH3" s="39" t="s">
        <v>64</v>
      </c>
      <c r="AI3" s="39" t="s">
        <v>64</v>
      </c>
      <c r="AJ3" s="39" t="s">
        <v>64</v>
      </c>
      <c r="AK3" s="39" t="s">
        <v>64</v>
      </c>
      <c r="AL3" s="39" t="s">
        <v>64</v>
      </c>
      <c r="AM3" s="39" t="s">
        <v>64</v>
      </c>
    </row>
    <row r="4" spans="1:39" x14ac:dyDescent="0.15">
      <c r="A4" s="10" t="s">
        <v>89</v>
      </c>
      <c r="B4" s="11" t="s">
        <v>90</v>
      </c>
      <c r="C4" s="12" t="s">
        <v>64</v>
      </c>
      <c r="D4" s="13" t="s">
        <v>91</v>
      </c>
      <c r="E4" s="14" t="s">
        <v>66</v>
      </c>
      <c r="F4" s="15" t="s">
        <v>92</v>
      </c>
      <c r="G4" s="16" t="s">
        <v>85</v>
      </c>
      <c r="H4" s="17" t="s">
        <v>64</v>
      </c>
      <c r="I4" s="18" t="s">
        <v>84</v>
      </c>
      <c r="J4" s="19" t="s">
        <v>85</v>
      </c>
      <c r="K4" s="20" t="s">
        <v>88</v>
      </c>
      <c r="L4" s="21" t="s">
        <v>64</v>
      </c>
      <c r="M4" s="22" t="s">
        <v>67</v>
      </c>
      <c r="N4" s="23" t="s">
        <v>69</v>
      </c>
      <c r="O4" s="24" t="s">
        <v>92</v>
      </c>
      <c r="P4" s="25" t="s">
        <v>64</v>
      </c>
      <c r="Q4" s="26" t="s">
        <v>70</v>
      </c>
      <c r="R4" s="27" t="s">
        <v>72</v>
      </c>
      <c r="S4" s="28" t="s">
        <v>93</v>
      </c>
      <c r="T4" s="29" t="s">
        <v>64</v>
      </c>
      <c r="U4" s="30" t="s">
        <v>88</v>
      </c>
      <c r="V4" s="31" t="s">
        <v>92</v>
      </c>
      <c r="W4" s="32" t="s">
        <v>92</v>
      </c>
      <c r="X4" s="33" t="s">
        <v>64</v>
      </c>
      <c r="Y4" s="41">
        <v>76</v>
      </c>
      <c r="Z4" s="34" t="s">
        <v>94</v>
      </c>
      <c r="AA4" s="35" t="s">
        <v>69</v>
      </c>
      <c r="AB4" s="36" t="s">
        <v>64</v>
      </c>
      <c r="AC4" s="39">
        <v>75</v>
      </c>
      <c r="AD4" s="39" t="s">
        <v>64</v>
      </c>
      <c r="AE4" s="39">
        <f>VLOOKUP(B4,'[1]2018级护理学高起本'!$B$4:$D$11,3,0)</f>
        <v>66</v>
      </c>
      <c r="AF4" s="39" t="s">
        <v>64</v>
      </c>
      <c r="AG4" s="39" t="s">
        <v>64</v>
      </c>
      <c r="AH4" s="39" t="s">
        <v>64</v>
      </c>
      <c r="AI4" s="39" t="s">
        <v>64</v>
      </c>
      <c r="AJ4" s="39" t="s">
        <v>64</v>
      </c>
      <c r="AK4" s="39" t="s">
        <v>64</v>
      </c>
      <c r="AL4" s="39" t="s">
        <v>64</v>
      </c>
      <c r="AM4" s="39" t="s">
        <v>64</v>
      </c>
    </row>
    <row r="5" spans="1:39" x14ac:dyDescent="0.15">
      <c r="A5" s="10" t="s">
        <v>95</v>
      </c>
      <c r="B5" s="11" t="s">
        <v>96</v>
      </c>
      <c r="C5" s="12" t="s">
        <v>64</v>
      </c>
      <c r="D5" s="13" t="s">
        <v>91</v>
      </c>
      <c r="E5" s="14" t="s">
        <v>66</v>
      </c>
      <c r="F5" s="15" t="s">
        <v>80</v>
      </c>
      <c r="G5" s="16" t="s">
        <v>76</v>
      </c>
      <c r="H5" s="17" t="s">
        <v>64</v>
      </c>
      <c r="I5" s="18" t="s">
        <v>92</v>
      </c>
      <c r="J5" s="19" t="s">
        <v>77</v>
      </c>
      <c r="K5" s="20" t="s">
        <v>86</v>
      </c>
      <c r="L5" s="21" t="s">
        <v>64</v>
      </c>
      <c r="M5" s="22" t="s">
        <v>71</v>
      </c>
      <c r="N5" s="23" t="s">
        <v>72</v>
      </c>
      <c r="O5" s="24" t="s">
        <v>97</v>
      </c>
      <c r="P5" s="25" t="s">
        <v>64</v>
      </c>
      <c r="Q5" s="26" t="s">
        <v>74</v>
      </c>
      <c r="R5" s="27" t="s">
        <v>71</v>
      </c>
      <c r="S5" s="28" t="s">
        <v>80</v>
      </c>
      <c r="T5" s="29" t="s">
        <v>64</v>
      </c>
      <c r="U5" s="30" t="s">
        <v>69</v>
      </c>
      <c r="V5" s="31" t="s">
        <v>71</v>
      </c>
      <c r="W5" s="32" t="s">
        <v>98</v>
      </c>
      <c r="X5" s="33" t="s">
        <v>64</v>
      </c>
      <c r="Y5" s="41">
        <v>71</v>
      </c>
      <c r="Z5" s="34" t="s">
        <v>67</v>
      </c>
      <c r="AA5" s="35" t="s">
        <v>77</v>
      </c>
      <c r="AB5" s="36" t="s">
        <v>64</v>
      </c>
      <c r="AC5" s="39">
        <v>63</v>
      </c>
      <c r="AD5" s="39" t="s">
        <v>64</v>
      </c>
      <c r="AE5" s="39">
        <v>57</v>
      </c>
      <c r="AF5" s="39" t="s">
        <v>64</v>
      </c>
      <c r="AG5" s="39" t="s">
        <v>64</v>
      </c>
      <c r="AH5" s="39" t="s">
        <v>64</v>
      </c>
      <c r="AI5" s="39" t="s">
        <v>64</v>
      </c>
      <c r="AJ5" s="39" t="s">
        <v>64</v>
      </c>
      <c r="AK5" s="39" t="s">
        <v>64</v>
      </c>
      <c r="AL5" s="39" t="s">
        <v>64</v>
      </c>
      <c r="AM5" s="39" t="s">
        <v>64</v>
      </c>
    </row>
    <row r="6" spans="1:39" x14ac:dyDescent="0.15">
      <c r="A6" s="10" t="s">
        <v>99</v>
      </c>
      <c r="B6" s="11" t="s">
        <v>100</v>
      </c>
      <c r="C6" s="12" t="s">
        <v>64</v>
      </c>
      <c r="D6" s="13" t="s">
        <v>101</v>
      </c>
      <c r="E6" s="14" t="s">
        <v>66</v>
      </c>
      <c r="F6" s="15" t="s">
        <v>72</v>
      </c>
      <c r="G6" s="16" t="s">
        <v>88</v>
      </c>
      <c r="H6" s="17" t="s">
        <v>64</v>
      </c>
      <c r="I6" s="18" t="s">
        <v>98</v>
      </c>
      <c r="J6" s="19" t="s">
        <v>69</v>
      </c>
      <c r="K6" s="20" t="s">
        <v>86</v>
      </c>
      <c r="L6" s="21" t="s">
        <v>64</v>
      </c>
      <c r="M6" s="22" t="s">
        <v>72</v>
      </c>
      <c r="N6" s="23" t="s">
        <v>74</v>
      </c>
      <c r="O6" s="24" t="s">
        <v>77</v>
      </c>
      <c r="P6" s="25" t="s">
        <v>64</v>
      </c>
      <c r="Q6" s="26" t="s">
        <v>70</v>
      </c>
      <c r="R6" s="27" t="s">
        <v>94</v>
      </c>
      <c r="S6" s="28" t="s">
        <v>72</v>
      </c>
      <c r="T6" s="29" t="s">
        <v>64</v>
      </c>
      <c r="U6" s="30" t="s">
        <v>102</v>
      </c>
      <c r="V6" s="31" t="s">
        <v>94</v>
      </c>
      <c r="W6" s="32" t="s">
        <v>98</v>
      </c>
      <c r="X6" s="33" t="s">
        <v>64</v>
      </c>
      <c r="Y6" s="41">
        <v>70</v>
      </c>
      <c r="Z6" s="34" t="s">
        <v>94</v>
      </c>
      <c r="AA6" s="35" t="s">
        <v>74</v>
      </c>
      <c r="AB6" s="36" t="s">
        <v>64</v>
      </c>
      <c r="AC6" s="39">
        <v>63</v>
      </c>
      <c r="AD6" s="39" t="s">
        <v>64</v>
      </c>
      <c r="AE6" s="39">
        <f>VLOOKUP(B6,'[1]2018级护理学高起本'!$B$4:$D$11,3,0)</f>
        <v>68</v>
      </c>
      <c r="AF6" s="39" t="s">
        <v>64</v>
      </c>
      <c r="AG6" s="39" t="s">
        <v>64</v>
      </c>
      <c r="AH6" s="39" t="s">
        <v>64</v>
      </c>
      <c r="AI6" s="39" t="s">
        <v>64</v>
      </c>
      <c r="AJ6" s="39" t="s">
        <v>64</v>
      </c>
      <c r="AK6" s="39" t="s">
        <v>64</v>
      </c>
      <c r="AL6" s="39" t="s">
        <v>64</v>
      </c>
      <c r="AM6" s="39" t="s">
        <v>64</v>
      </c>
    </row>
    <row r="7" spans="1:39" x14ac:dyDescent="0.15">
      <c r="A7" s="10" t="s">
        <v>103</v>
      </c>
      <c r="B7" s="11" t="s">
        <v>104</v>
      </c>
      <c r="C7" s="12" t="s">
        <v>64</v>
      </c>
      <c r="D7" s="13" t="s">
        <v>105</v>
      </c>
      <c r="E7" s="14" t="s">
        <v>66</v>
      </c>
      <c r="F7" s="15" t="s">
        <v>73</v>
      </c>
      <c r="G7" s="16" t="s">
        <v>68</v>
      </c>
      <c r="H7" s="17" t="s">
        <v>64</v>
      </c>
      <c r="I7" s="18" t="s">
        <v>102</v>
      </c>
      <c r="J7" s="19" t="s">
        <v>69</v>
      </c>
      <c r="K7" s="20" t="s">
        <v>86</v>
      </c>
      <c r="L7" s="21" t="s">
        <v>64</v>
      </c>
      <c r="M7" s="22" t="s">
        <v>67</v>
      </c>
      <c r="N7" s="23" t="s">
        <v>106</v>
      </c>
      <c r="O7" s="24" t="s">
        <v>77</v>
      </c>
      <c r="P7" s="25" t="s">
        <v>64</v>
      </c>
      <c r="Q7" s="26" t="s">
        <v>74</v>
      </c>
      <c r="R7" s="27" t="s">
        <v>76</v>
      </c>
      <c r="S7" s="28" t="s">
        <v>67</v>
      </c>
      <c r="T7" s="29" t="s">
        <v>64</v>
      </c>
      <c r="U7" s="30" t="s">
        <v>80</v>
      </c>
      <c r="V7" s="40" t="s">
        <v>113</v>
      </c>
      <c r="W7" s="32" t="s">
        <v>107</v>
      </c>
      <c r="X7" s="33" t="s">
        <v>64</v>
      </c>
      <c r="Y7" s="41">
        <v>75</v>
      </c>
      <c r="Z7" s="34" t="s">
        <v>76</v>
      </c>
      <c r="AA7" s="35" t="s">
        <v>74</v>
      </c>
      <c r="AB7" s="36" t="s">
        <v>64</v>
      </c>
      <c r="AC7" s="39">
        <v>60</v>
      </c>
      <c r="AD7" s="39" t="s">
        <v>64</v>
      </c>
      <c r="AE7" s="39">
        <f>VLOOKUP(B7,'[1]2018级护理学高起本'!$B$4:$D$11,3,0)</f>
        <v>66</v>
      </c>
      <c r="AF7" s="39" t="s">
        <v>64</v>
      </c>
      <c r="AG7" s="39" t="s">
        <v>64</v>
      </c>
      <c r="AH7" s="39" t="s">
        <v>64</v>
      </c>
      <c r="AI7" s="39" t="s">
        <v>64</v>
      </c>
      <c r="AJ7" s="39" t="s">
        <v>64</v>
      </c>
      <c r="AK7" s="39" t="s">
        <v>64</v>
      </c>
      <c r="AL7" s="39" t="s">
        <v>64</v>
      </c>
      <c r="AM7" s="39" t="s">
        <v>64</v>
      </c>
    </row>
    <row r="8" spans="1:39" x14ac:dyDescent="0.15">
      <c r="A8" s="10" t="s">
        <v>108</v>
      </c>
      <c r="B8" s="11" t="s">
        <v>109</v>
      </c>
      <c r="C8" s="12" t="s">
        <v>64</v>
      </c>
      <c r="D8" s="13" t="s">
        <v>83</v>
      </c>
      <c r="E8" s="14" t="s">
        <v>66</v>
      </c>
      <c r="F8" s="15" t="s">
        <v>80</v>
      </c>
      <c r="G8" s="16" t="s">
        <v>67</v>
      </c>
      <c r="H8" s="17" t="s">
        <v>64</v>
      </c>
      <c r="I8" s="18" t="s">
        <v>92</v>
      </c>
      <c r="J8" s="19" t="s">
        <v>85</v>
      </c>
      <c r="K8" s="20" t="s">
        <v>70</v>
      </c>
      <c r="L8" s="21" t="s">
        <v>64</v>
      </c>
      <c r="M8" s="22" t="s">
        <v>71</v>
      </c>
      <c r="N8" s="23" t="s">
        <v>77</v>
      </c>
      <c r="O8" s="24" t="s">
        <v>84</v>
      </c>
      <c r="P8" s="25" t="s">
        <v>64</v>
      </c>
      <c r="Q8" s="26" t="s">
        <v>69</v>
      </c>
      <c r="R8" s="27" t="s">
        <v>72</v>
      </c>
      <c r="S8" s="28" t="s">
        <v>74</v>
      </c>
      <c r="T8" s="29" t="s">
        <v>64</v>
      </c>
      <c r="U8" s="30" t="s">
        <v>77</v>
      </c>
      <c r="V8" s="31" t="s">
        <v>69</v>
      </c>
      <c r="W8" s="32" t="s">
        <v>78</v>
      </c>
      <c r="X8" s="33" t="s">
        <v>64</v>
      </c>
      <c r="Y8" s="41">
        <v>74</v>
      </c>
      <c r="Z8" s="34" t="s">
        <v>94</v>
      </c>
      <c r="AA8" s="35" t="s">
        <v>88</v>
      </c>
      <c r="AB8" s="36" t="s">
        <v>64</v>
      </c>
      <c r="AC8" s="39">
        <v>61</v>
      </c>
      <c r="AD8" s="39" t="s">
        <v>64</v>
      </c>
      <c r="AE8" s="39">
        <f>VLOOKUP(B8,'[1]2018级护理学高起本'!$B$4:$D$11,3,0)</f>
        <v>78</v>
      </c>
      <c r="AF8" s="39" t="s">
        <v>64</v>
      </c>
      <c r="AG8" s="39" t="s">
        <v>64</v>
      </c>
      <c r="AH8" s="39" t="s">
        <v>64</v>
      </c>
      <c r="AI8" s="39" t="s">
        <v>64</v>
      </c>
      <c r="AJ8" s="39" t="s">
        <v>64</v>
      </c>
      <c r="AK8" s="39" t="s">
        <v>64</v>
      </c>
      <c r="AL8" s="39" t="s">
        <v>64</v>
      </c>
      <c r="AM8" s="39" t="s">
        <v>64</v>
      </c>
    </row>
    <row r="9" spans="1:39" x14ac:dyDescent="0.15">
      <c r="A9" s="10" t="s">
        <v>110</v>
      </c>
      <c r="B9" s="11" t="s">
        <v>111</v>
      </c>
      <c r="C9" s="12" t="s">
        <v>64</v>
      </c>
      <c r="D9" s="13" t="s">
        <v>91</v>
      </c>
      <c r="E9" s="14" t="s">
        <v>66</v>
      </c>
      <c r="F9" s="15" t="s">
        <v>93</v>
      </c>
      <c r="G9" s="16" t="s">
        <v>69</v>
      </c>
      <c r="H9" s="17" t="s">
        <v>64</v>
      </c>
      <c r="I9" s="18" t="s">
        <v>106</v>
      </c>
      <c r="J9" s="19" t="s">
        <v>74</v>
      </c>
      <c r="K9" s="20" t="s">
        <v>70</v>
      </c>
      <c r="L9" s="21" t="s">
        <v>64</v>
      </c>
      <c r="M9" s="22" t="s">
        <v>67</v>
      </c>
      <c r="N9" s="23" t="s">
        <v>88</v>
      </c>
      <c r="O9" s="24" t="s">
        <v>77</v>
      </c>
      <c r="P9" s="25" t="s">
        <v>64</v>
      </c>
      <c r="Q9" s="26" t="s">
        <v>88</v>
      </c>
      <c r="R9" s="27" t="s">
        <v>112</v>
      </c>
      <c r="S9" s="28" t="s">
        <v>77</v>
      </c>
      <c r="T9" s="29" t="s">
        <v>64</v>
      </c>
      <c r="U9" s="30" t="s">
        <v>85</v>
      </c>
      <c r="V9" s="31" t="s">
        <v>94</v>
      </c>
      <c r="W9" s="32" t="s">
        <v>87</v>
      </c>
      <c r="X9" s="33" t="s">
        <v>64</v>
      </c>
      <c r="Y9" s="41">
        <v>64</v>
      </c>
      <c r="Z9" s="34" t="s">
        <v>93</v>
      </c>
      <c r="AA9" s="35" t="s">
        <v>86</v>
      </c>
      <c r="AB9" s="36" t="s">
        <v>64</v>
      </c>
      <c r="AC9" s="39">
        <v>60</v>
      </c>
      <c r="AD9" s="39" t="s">
        <v>64</v>
      </c>
      <c r="AE9" s="39">
        <f>VLOOKUP(B9,'[1]2018级护理学高起本'!$B$4:$D$11,3,0)</f>
        <v>72</v>
      </c>
      <c r="AF9" s="39" t="s">
        <v>64</v>
      </c>
      <c r="AG9" s="39" t="s">
        <v>64</v>
      </c>
      <c r="AH9" s="39" t="s">
        <v>64</v>
      </c>
      <c r="AI9" s="39" t="s">
        <v>64</v>
      </c>
      <c r="AJ9" s="39" t="s">
        <v>64</v>
      </c>
      <c r="AK9" s="39" t="s">
        <v>64</v>
      </c>
      <c r="AL9" s="39" t="s">
        <v>64</v>
      </c>
      <c r="AM9" s="39" t="s">
        <v>64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admin</cp:lastModifiedBy>
  <cp:lastPrinted>2015-01-12T00:55:24Z</cp:lastPrinted>
  <dcterms:created xsi:type="dcterms:W3CDTF">2008-09-08T03:48:21Z</dcterms:created>
  <dcterms:modified xsi:type="dcterms:W3CDTF">2021-07-01T08:02:22Z</dcterms:modified>
</cp:coreProperties>
</file>